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1-2022" sheetId="1" r:id="rId1"/>
  </sheets>
  <calcPr calcId="125725"/>
</workbook>
</file>

<file path=xl/calcChain.xml><?xml version="1.0" encoding="utf-8"?>
<calcChain xmlns="http://schemas.openxmlformats.org/spreadsheetml/2006/main">
  <c r="C35" i="1"/>
  <c r="B14"/>
  <c r="B35" l="1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<sst xmlns="http://schemas.openxmlformats.org/spreadsheetml/2006/main" count="48" uniqueCount="46">
  <si>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</si>
  <si>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</si>
  <si>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</si>
  <si>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</si>
  <si>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</si>
  <si>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</si>
  <si>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</si>
  <si>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</si>
  <si>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</si>
  <si>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</si>
  <si>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</si>
  <si>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</si>
  <si>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</si>
  <si>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24/2012 - 14º Aditivo</t>
  </si>
  <si>
    <t>VIGÊNCIA DO CONTRATO DE GESTÃO:</t>
  </si>
  <si>
    <t>13/03/2023 a 12/03/2024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</si>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</sst>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topLeftCell="A10" zoomScaleNormal="100" zoomScaleSheetLayoutView="100" workbookViewId="0">
      <selection activeCell="K19" sqref="K19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v>194593826.88</v>
      </c>
      <c r="C13" s="25"/>
    </row>
    <row r="14" spans="1:3" ht="17.25" customHeight="1">
      <c r="A14" s="3" t="s">
        <v>17</v>
      </c>
      <c r="B14" s="25">
        <f>B13/12</f>
        <v>16216152.24</v>
      </c>
      <c r="C14" s="25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22</v>
      </c>
      <c r="B18" s="9">
        <v>44562</v>
      </c>
      <c r="C18" s="10">
        <v>0.579847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331762.84000000003</v>
      </c>
      <c r="C22" s="17">
        <v>192371.68748548001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18529.740000000002</v>
      </c>
      <c r="C24" s="17">
        <v>10744.414149780001</v>
      </c>
    </row>
    <row r="25" spans="1:3" ht="20.25" customHeight="1">
      <c r="A25" s="15" t="s">
        <v>30</v>
      </c>
      <c r="B25" s="16">
        <v>2915.4</v>
      </c>
      <c r="C25" s="17">
        <v>1690.4859438000001</v>
      </c>
    </row>
    <row r="26" spans="1:3" ht="20.25" customHeight="1">
      <c r="A26" s="15" t="s">
        <v>31</v>
      </c>
      <c r="B26" s="16">
        <v>26716.329999999998</v>
      </c>
      <c r="C26" s="17">
        <v>15491.383801509999</v>
      </c>
    </row>
    <row r="27" spans="1:3" ht="20.25" customHeight="1">
      <c r="A27" s="15" t="s">
        <v>32</v>
      </c>
      <c r="B27" s="16">
        <v>252592.02</v>
      </c>
      <c r="C27" s="17">
        <v>146464.72502094001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5339.8099999999995</v>
      </c>
      <c r="C29" s="17">
        <v>3096.2728090699998</v>
      </c>
    </row>
    <row r="30" spans="1:3" ht="22.5" customHeight="1">
      <c r="A30" s="15" t="s">
        <v>35</v>
      </c>
      <c r="B30" s="16">
        <v>47011.960000000006</v>
      </c>
      <c r="C30" s="17">
        <v>27259.743970120006</v>
      </c>
    </row>
    <row r="31" spans="1:3" ht="20.25" customHeight="1">
      <c r="A31" s="15" t="s">
        <v>36</v>
      </c>
      <c r="B31" s="16">
        <v>5034.38</v>
      </c>
      <c r="C31" s="17">
        <v>2919.1701398600003</v>
      </c>
    </row>
    <row r="32" spans="1:3" ht="20.25" customHeight="1">
      <c r="A32" s="15" t="s">
        <v>37</v>
      </c>
      <c r="B32" s="16">
        <v>15652.63</v>
      </c>
      <c r="C32" s="17">
        <v>9076.1305476099988</v>
      </c>
    </row>
    <row r="33" spans="1:3" ht="20.25" customHeight="1">
      <c r="A33" s="15" t="s">
        <v>38</v>
      </c>
      <c r="B33" s="16">
        <v>3094.4</v>
      </c>
      <c r="C33" s="17">
        <v>1794.2785568000002</v>
      </c>
    </row>
    <row r="34" spans="1:3" ht="20.25" customHeight="1">
      <c r="A34" s="15" t="s">
        <v>39</v>
      </c>
      <c r="B34" s="16">
        <v>235.01</v>
      </c>
      <c r="C34" s="17">
        <v>136.26984346999998</v>
      </c>
    </row>
    <row r="35" spans="1:3" ht="22.5" customHeight="1">
      <c r="B35" s="18">
        <f>SUM(B22:B34)</f>
        <v>708884.52000000014</v>
      </c>
      <c r="C35" s="18">
        <f>SUM(C22:C34)</f>
        <v>411044.56226844009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45</v>
      </c>
      <c r="B38" s="20" t="s">
        <v>43</v>
      </c>
      <c r="C38" s="21" t="s">
        <v>44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2024-02-19T21:36:17Z</cp:lastPrinted>
  <dcterms:created xsi:type="dcterms:W3CDTF">2024-02-19T11:54:29Z</dcterms:created>
  <dcterms:modified xsi:type="dcterms:W3CDTF">2024-02-19T21:36:20Z</dcterms:modified>
</cp:coreProperties>
</file>